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045" activeTab="0"/>
  </bookViews>
  <sheets>
    <sheet name="Лист47" sheetId="1" r:id="rId1"/>
  </sheets>
  <definedNames/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<sst xmlns="http://schemas.openxmlformats.org/spreadsheetml/2006/main" count="108" uniqueCount="30">
  <si>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</si>
  <si>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</si>
  <si>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</si>
  <si>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</si>
  <si>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</si>
  <si>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</si>
  <si>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</si>
  <si>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</si>
  <si>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</si>
  <si>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</si>
  <si>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</si>
  <si>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</si>
  <si>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</si>
  <si>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</si>
  <si>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</si>
  <si>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в течение 2020 года 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</si>
  <si>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</si>
  <si>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</si>
  <si>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</si>
  <si>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</si>
  <si>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</si>
  <si>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</si>
  <si>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</si>
  <si>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</si>
  <si>
    <t>Эмальпровод ПЭТВ-2 0,95мм</t>
  </si>
  <si>
    <t>Эмальпровод ПЭТВ-2 0,5мм</t>
  </si>
  <si>
    <t>Эмальпровод ПЭТВ-2 1,8мм</t>
  </si>
  <si>
    <t>Эмальпровод ПЭТВ-2 0,9мм</t>
  </si>
  <si>
    <t>10372,05+RC:R[18]C[7]</t>
  </si>
  <si>
    <t xml:space="preserve">Приложение № 5 к запросу котировок № 09/ВВРЗ/2020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</si>
</sst>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2" xfId="20" applyNumberFormat="1" applyFont="1" applyFill="1" applyBorder="1" applyAlignment="1">
      <alignment horizontal="center" vertical="center" wrapText="1"/>
      <protection/>
    </xf>
    <xf numFmtId="0" fontId="2" fillId="0" borderId="2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2" borderId="0" xfId="20" applyNumberFormat="1" applyFont="1" applyFill="1" applyBorder="1" applyAlignment="1">
      <alignment horizontal="center" vertical="center" wrapText="1"/>
      <protection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SheetLayoutView="100" workbookViewId="0" topLeftCell="A1">
      <selection activeCell="A6" sqref="A6:A24"/>
    </sheetView>
  </sheetViews>
  <sheetFormatPr defaultColWidth="9.33203125" defaultRowHeight="11.25"/>
  <cols>
    <col min="1" max="1" width="4" style="0" customWidth="1"/>
    <col min="2" max="2" width="31.33203125" style="0" customWidth="1"/>
    <col min="4" max="4" width="19" style="0" customWidth="1"/>
    <col min="5" max="5" width="11.16015625" style="0" customWidth="1"/>
    <col min="6" max="6" width="6.33203125" style="0" customWidth="1"/>
    <col min="7" max="7" width="9" style="0" customWidth="1"/>
    <col min="8" max="8" width="14.16015625" style="22" customWidth="1"/>
    <col min="9" max="9" width="15.16015625" style="0" customWidth="1"/>
    <col min="10" max="10" width="14.33203125" style="0" customWidth="1"/>
    <col min="11" max="11" width="19.83203125" style="0" customWidth="1"/>
  </cols>
  <sheetData>
    <row r="1" spans="8:11" s="19" customFormat="1" ht="11.25">
      <c r="H1" s="22"/>
      <c r="I1" s="20"/>
      <c r="J1" s="20"/>
      <c r="K1" s="20"/>
    </row>
    <row r="2" spans="8:11" s="19" customFormat="1" ht="11.25">
      <c r="H2" s="22"/>
      <c r="I2" s="38" t="s">
        <v>29</v>
      </c>
      <c r="J2" s="38"/>
      <c r="K2" s="38"/>
    </row>
    <row r="3" spans="5:11" s="19" customFormat="1" ht="23.25">
      <c r="E3" s="21"/>
      <c r="F3" s="21"/>
      <c r="G3" s="21"/>
      <c r="H3" s="22"/>
      <c r="I3" s="20"/>
      <c r="J3" s="20"/>
      <c r="K3" s="20"/>
    </row>
    <row r="5" spans="1:11" ht="33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3" t="s">
        <v>7</v>
      </c>
      <c r="I5" s="2" t="s">
        <v>8</v>
      </c>
      <c r="J5" s="2" t="s">
        <v>9</v>
      </c>
      <c r="K5" s="2" t="s">
        <v>10</v>
      </c>
    </row>
    <row r="6" spans="1:11" ht="22.5">
      <c r="A6" s="4">
        <v>1</v>
      </c>
      <c r="B6" s="5" t="s">
        <v>11</v>
      </c>
      <c r="C6" s="6" t="s">
        <v>12</v>
      </c>
      <c r="D6" s="7" t="s">
        <v>28</v>
      </c>
      <c r="E6" s="7">
        <v>0.67</v>
      </c>
      <c r="F6" s="7" t="s">
        <v>14</v>
      </c>
      <c r="G6" s="35">
        <v>60</v>
      </c>
      <c r="H6" s="33">
        <v>512.2</v>
      </c>
      <c r="I6" s="9">
        <f>H6*G6</f>
        <v>30732.000000000004</v>
      </c>
      <c r="J6" s="10">
        <f>H6*G6*1.2</f>
        <v>36878.4</v>
      </c>
      <c r="K6" s="11" t="s">
        <v>15</v>
      </c>
    </row>
    <row r="7" spans="1:11" ht="22.5">
      <c r="A7" s="4">
        <v>2</v>
      </c>
      <c r="B7" s="5" t="s">
        <v>11</v>
      </c>
      <c r="C7" s="6" t="s">
        <v>12</v>
      </c>
      <c r="D7" s="7" t="s">
        <v>13</v>
      </c>
      <c r="E7" s="7">
        <v>0.63</v>
      </c>
      <c r="F7" s="7" t="s">
        <v>14</v>
      </c>
      <c r="G7" s="35">
        <v>60</v>
      </c>
      <c r="H7" s="33">
        <v>501.79</v>
      </c>
      <c r="I7" s="9">
        <f aca="true" t="shared" si="0" ref="I7:I24">H7*G7</f>
        <v>30107.4</v>
      </c>
      <c r="J7" s="10">
        <f aca="true" t="shared" si="1" ref="J7:J24">H7*G7*1.2</f>
        <v>36128.88</v>
      </c>
      <c r="K7" s="11" t="s">
        <v>15</v>
      </c>
    </row>
    <row r="8" spans="1:11" ht="22.5">
      <c r="A8" s="4">
        <v>3</v>
      </c>
      <c r="B8" s="5" t="s">
        <v>11</v>
      </c>
      <c r="C8" s="6" t="s">
        <v>12</v>
      </c>
      <c r="D8" s="7" t="s">
        <v>13</v>
      </c>
      <c r="E8" s="7">
        <v>0.71</v>
      </c>
      <c r="F8" s="7" t="s">
        <v>14</v>
      </c>
      <c r="G8" s="36">
        <v>60</v>
      </c>
      <c r="H8" s="33">
        <v>580.8</v>
      </c>
      <c r="I8" s="9">
        <f t="shared" si="0"/>
        <v>34848</v>
      </c>
      <c r="J8" s="10">
        <f t="shared" si="1"/>
        <v>41817.6</v>
      </c>
      <c r="K8" s="11" t="s">
        <v>15</v>
      </c>
    </row>
    <row r="9" spans="1:11" ht="22.5">
      <c r="A9" s="4">
        <v>4</v>
      </c>
      <c r="B9" s="5" t="s">
        <v>11</v>
      </c>
      <c r="C9" s="6" t="s">
        <v>12</v>
      </c>
      <c r="D9" s="7" t="s">
        <v>13</v>
      </c>
      <c r="E9" s="7">
        <v>0.85</v>
      </c>
      <c r="F9" s="7" t="s">
        <v>14</v>
      </c>
      <c r="G9" s="36">
        <v>700</v>
      </c>
      <c r="H9" s="33">
        <v>603.1</v>
      </c>
      <c r="I9" s="9">
        <f t="shared" si="0"/>
        <v>422170</v>
      </c>
      <c r="J9" s="10">
        <f t="shared" si="1"/>
        <v>506604</v>
      </c>
      <c r="K9" s="11" t="s">
        <v>15</v>
      </c>
    </row>
    <row r="10" spans="1:11" ht="11.25">
      <c r="A10" s="4">
        <v>5</v>
      </c>
      <c r="B10" s="5" t="s">
        <v>16</v>
      </c>
      <c r="C10" s="6" t="s">
        <v>12</v>
      </c>
      <c r="D10" s="7" t="s">
        <v>13</v>
      </c>
      <c r="E10" s="7">
        <v>1.25</v>
      </c>
      <c r="F10" s="7" t="s">
        <v>14</v>
      </c>
      <c r="G10" s="36">
        <v>200</v>
      </c>
      <c r="H10" s="33">
        <v>626.86</v>
      </c>
      <c r="I10" s="9">
        <f t="shared" si="0"/>
        <v>125372</v>
      </c>
      <c r="J10" s="10">
        <f t="shared" si="1"/>
        <v>150446.4</v>
      </c>
      <c r="K10" s="11" t="s">
        <v>15</v>
      </c>
    </row>
    <row r="11" spans="1:11" s="18" customFormat="1" ht="11.25">
      <c r="A11" s="4">
        <v>6</v>
      </c>
      <c r="B11" s="17" t="s">
        <v>17</v>
      </c>
      <c r="C11" s="6" t="s">
        <v>12</v>
      </c>
      <c r="D11" s="7" t="s">
        <v>13</v>
      </c>
      <c r="E11" s="7">
        <v>1.18</v>
      </c>
      <c r="F11" s="7" t="s">
        <v>14</v>
      </c>
      <c r="G11" s="36">
        <v>200</v>
      </c>
      <c r="H11" s="34">
        <v>581.02</v>
      </c>
      <c r="I11" s="9">
        <f t="shared" si="0"/>
        <v>116204</v>
      </c>
      <c r="J11" s="10">
        <f t="shared" si="1"/>
        <v>139444.8</v>
      </c>
      <c r="K11" s="11" t="s">
        <v>15</v>
      </c>
    </row>
    <row r="12" spans="1:11" s="18" customFormat="1" ht="11.25">
      <c r="A12" s="4">
        <v>7</v>
      </c>
      <c r="B12" s="17" t="s">
        <v>17</v>
      </c>
      <c r="C12" s="6" t="s">
        <v>12</v>
      </c>
      <c r="D12" s="7" t="s">
        <v>13</v>
      </c>
      <c r="E12" s="7">
        <v>0.56</v>
      </c>
      <c r="F12" s="7" t="s">
        <v>14</v>
      </c>
      <c r="G12" s="36">
        <v>80</v>
      </c>
      <c r="H12" s="34">
        <v>577.63</v>
      </c>
      <c r="I12" s="9">
        <f t="shared" si="0"/>
        <v>46210.4</v>
      </c>
      <c r="J12" s="10">
        <f t="shared" si="1"/>
        <v>55452.48</v>
      </c>
      <c r="K12" s="11" t="s">
        <v>15</v>
      </c>
    </row>
    <row r="13" spans="1:11" ht="11.25">
      <c r="A13" s="4">
        <v>8</v>
      </c>
      <c r="B13" s="5" t="s">
        <v>18</v>
      </c>
      <c r="C13" s="6" t="s">
        <v>12</v>
      </c>
      <c r="D13" s="7" t="s">
        <v>13</v>
      </c>
      <c r="E13" s="7">
        <v>1.5</v>
      </c>
      <c r="F13" s="7" t="s">
        <v>14</v>
      </c>
      <c r="G13" s="36">
        <v>80</v>
      </c>
      <c r="H13" s="37">
        <v>583</v>
      </c>
      <c r="I13" s="9">
        <f t="shared" si="0"/>
        <v>46640</v>
      </c>
      <c r="J13" s="10">
        <f t="shared" si="1"/>
        <v>55968</v>
      </c>
      <c r="K13" s="11" t="s">
        <v>15</v>
      </c>
    </row>
    <row r="14" spans="1:11" ht="22.5">
      <c r="A14" s="4">
        <v>9</v>
      </c>
      <c r="B14" s="5" t="s">
        <v>19</v>
      </c>
      <c r="C14" s="6" t="s">
        <v>12</v>
      </c>
      <c r="D14" s="7" t="s">
        <v>13</v>
      </c>
      <c r="E14" s="7">
        <v>0.355</v>
      </c>
      <c r="F14" s="7" t="s">
        <v>14</v>
      </c>
      <c r="G14" s="36">
        <v>60</v>
      </c>
      <c r="H14" s="33">
        <v>666.96</v>
      </c>
      <c r="I14" s="9">
        <f t="shared" si="0"/>
        <v>40017.600000000006</v>
      </c>
      <c r="J14" s="10">
        <f t="shared" si="1"/>
        <v>48021.12</v>
      </c>
      <c r="K14" s="11" t="s">
        <v>15</v>
      </c>
    </row>
    <row r="15" spans="1:11" ht="22.5">
      <c r="A15" s="4">
        <v>10</v>
      </c>
      <c r="B15" s="5" t="s">
        <v>19</v>
      </c>
      <c r="C15" s="6" t="s">
        <v>12</v>
      </c>
      <c r="D15" s="7" t="s">
        <v>13</v>
      </c>
      <c r="E15" s="7">
        <v>0.8</v>
      </c>
      <c r="F15" s="7" t="s">
        <v>14</v>
      </c>
      <c r="G15" s="36">
        <v>700</v>
      </c>
      <c r="H15" s="33">
        <v>585.09</v>
      </c>
      <c r="I15" s="9">
        <f t="shared" si="0"/>
        <v>409563</v>
      </c>
      <c r="J15" s="10">
        <f t="shared" si="1"/>
        <v>491475.6</v>
      </c>
      <c r="K15" s="11" t="s">
        <v>15</v>
      </c>
    </row>
    <row r="16" spans="1:11" ht="22.5">
      <c r="A16" s="4">
        <v>11</v>
      </c>
      <c r="B16" s="5" t="s">
        <v>20</v>
      </c>
      <c r="C16" s="6" t="s">
        <v>12</v>
      </c>
      <c r="D16" s="7" t="s">
        <v>13</v>
      </c>
      <c r="E16" s="7">
        <v>1.06</v>
      </c>
      <c r="F16" s="7" t="s">
        <v>14</v>
      </c>
      <c r="G16" s="36">
        <v>80</v>
      </c>
      <c r="H16" s="33">
        <v>581.68</v>
      </c>
      <c r="I16" s="9">
        <f t="shared" si="0"/>
        <v>46534.399999999994</v>
      </c>
      <c r="J16" s="10">
        <f t="shared" si="1"/>
        <v>55841.27999999999</v>
      </c>
      <c r="K16" s="11" t="s">
        <v>15</v>
      </c>
    </row>
    <row r="17" spans="1:11" ht="22.5">
      <c r="A17" s="4">
        <v>12</v>
      </c>
      <c r="B17" s="5" t="s">
        <v>19</v>
      </c>
      <c r="C17" s="6" t="s">
        <v>12</v>
      </c>
      <c r="D17" s="7" t="s">
        <v>13</v>
      </c>
      <c r="E17" s="7">
        <v>1.12</v>
      </c>
      <c r="F17" s="7" t="s">
        <v>14</v>
      </c>
      <c r="G17" s="36">
        <v>300</v>
      </c>
      <c r="H17" s="33">
        <v>626.44</v>
      </c>
      <c r="I17" s="9">
        <f t="shared" si="0"/>
        <v>187932.00000000003</v>
      </c>
      <c r="J17" s="10">
        <f t="shared" si="1"/>
        <v>225518.40000000002</v>
      </c>
      <c r="K17" s="11" t="s">
        <v>15</v>
      </c>
    </row>
    <row r="18" spans="1:11" ht="22.5">
      <c r="A18" s="4">
        <v>13</v>
      </c>
      <c r="B18" s="5" t="s">
        <v>20</v>
      </c>
      <c r="C18" s="6" t="s">
        <v>12</v>
      </c>
      <c r="D18" s="7" t="s">
        <v>13</v>
      </c>
      <c r="E18" s="7">
        <v>1.32</v>
      </c>
      <c r="F18" s="7" t="s">
        <v>14</v>
      </c>
      <c r="G18" s="36">
        <v>100</v>
      </c>
      <c r="H18" s="33">
        <v>634.14</v>
      </c>
      <c r="I18" s="9">
        <f t="shared" si="0"/>
        <v>63414</v>
      </c>
      <c r="J18" s="10">
        <f t="shared" si="1"/>
        <v>76096.8</v>
      </c>
      <c r="K18" s="11" t="s">
        <v>15</v>
      </c>
    </row>
    <row r="19" spans="1:11" ht="33.75">
      <c r="A19" s="4">
        <v>14</v>
      </c>
      <c r="B19" s="5" t="s">
        <v>21</v>
      </c>
      <c r="C19" s="6" t="s">
        <v>12</v>
      </c>
      <c r="D19" s="7" t="s">
        <v>13</v>
      </c>
      <c r="E19" s="7">
        <v>1.6</v>
      </c>
      <c r="F19" s="7" t="s">
        <v>14</v>
      </c>
      <c r="G19" s="36">
        <v>600</v>
      </c>
      <c r="H19" s="33">
        <v>572.91</v>
      </c>
      <c r="I19" s="9">
        <f t="shared" si="0"/>
        <v>343746</v>
      </c>
      <c r="J19" s="10">
        <f t="shared" si="1"/>
        <v>412495.2</v>
      </c>
      <c r="K19" s="11" t="s">
        <v>15</v>
      </c>
    </row>
    <row r="20" spans="1:11" ht="11.25">
      <c r="A20" s="4">
        <v>15</v>
      </c>
      <c r="B20" s="12" t="s">
        <v>22</v>
      </c>
      <c r="C20" s="6" t="s">
        <v>12</v>
      </c>
      <c r="D20" s="7" t="s">
        <v>13</v>
      </c>
      <c r="E20" s="7">
        <v>1</v>
      </c>
      <c r="F20" s="7" t="s">
        <v>14</v>
      </c>
      <c r="G20" s="36">
        <v>60</v>
      </c>
      <c r="H20" s="33">
        <v>626.44</v>
      </c>
      <c r="I20" s="9">
        <f t="shared" si="0"/>
        <v>37586.4</v>
      </c>
      <c r="J20" s="10">
        <f t="shared" si="1"/>
        <v>45103.68</v>
      </c>
      <c r="K20" s="11" t="s">
        <v>15</v>
      </c>
    </row>
    <row r="21" spans="1:11" ht="11.25">
      <c r="A21" s="4">
        <v>16</v>
      </c>
      <c r="B21" s="12" t="s">
        <v>24</v>
      </c>
      <c r="C21" s="6" t="s">
        <v>12</v>
      </c>
      <c r="D21" s="7" t="s">
        <v>13</v>
      </c>
      <c r="E21" s="7">
        <v>0.95</v>
      </c>
      <c r="F21" s="7" t="s">
        <v>14</v>
      </c>
      <c r="G21" s="36">
        <v>60</v>
      </c>
      <c r="H21" s="33">
        <v>626.44</v>
      </c>
      <c r="I21" s="9">
        <f t="shared" si="0"/>
        <v>37586.4</v>
      </c>
      <c r="J21" s="10">
        <f t="shared" si="1"/>
        <v>45103.68</v>
      </c>
      <c r="K21" s="11" t="s">
        <v>15</v>
      </c>
    </row>
    <row r="22" spans="1:11" ht="11.25">
      <c r="A22" s="4">
        <v>17</v>
      </c>
      <c r="B22" s="12" t="s">
        <v>25</v>
      </c>
      <c r="C22" s="6" t="s">
        <v>12</v>
      </c>
      <c r="D22" s="7" t="s">
        <v>13</v>
      </c>
      <c r="E22" s="7">
        <v>0.5</v>
      </c>
      <c r="F22" s="7" t="s">
        <v>14</v>
      </c>
      <c r="G22" s="36">
        <v>60</v>
      </c>
      <c r="H22" s="33">
        <v>540</v>
      </c>
      <c r="I22" s="9">
        <f t="shared" si="0"/>
        <v>32400</v>
      </c>
      <c r="J22" s="10">
        <f t="shared" si="1"/>
        <v>38880</v>
      </c>
      <c r="K22" s="11" t="s">
        <v>15</v>
      </c>
    </row>
    <row r="23" spans="1:11" ht="11.25">
      <c r="A23" s="4">
        <v>18</v>
      </c>
      <c r="B23" s="12" t="s">
        <v>26</v>
      </c>
      <c r="C23" s="6" t="s">
        <v>12</v>
      </c>
      <c r="D23" s="7" t="s">
        <v>13</v>
      </c>
      <c r="E23" s="7">
        <v>1.8</v>
      </c>
      <c r="F23" s="7" t="s">
        <v>14</v>
      </c>
      <c r="G23" s="36">
        <v>60</v>
      </c>
      <c r="H23" s="8">
        <v>528.2</v>
      </c>
      <c r="I23" s="9">
        <f t="shared" si="0"/>
        <v>31692.000000000004</v>
      </c>
      <c r="J23" s="10">
        <f t="shared" si="1"/>
        <v>38030.4</v>
      </c>
      <c r="K23" s="11" t="s">
        <v>15</v>
      </c>
    </row>
    <row r="24" spans="1:11" ht="11.25">
      <c r="A24" s="4">
        <v>19</v>
      </c>
      <c r="B24" s="12" t="s">
        <v>27</v>
      </c>
      <c r="C24" s="6" t="s">
        <v>12</v>
      </c>
      <c r="D24" s="7" t="s">
        <v>13</v>
      </c>
      <c r="E24" s="7">
        <v>0.9</v>
      </c>
      <c r="F24" s="7" t="s">
        <v>14</v>
      </c>
      <c r="G24" s="36">
        <v>60</v>
      </c>
      <c r="H24" s="33">
        <v>626.44</v>
      </c>
      <c r="I24" s="9">
        <f t="shared" si="0"/>
        <v>37586.4</v>
      </c>
      <c r="J24" s="10">
        <f t="shared" si="1"/>
        <v>45103.68</v>
      </c>
      <c r="K24" s="11" t="s">
        <v>15</v>
      </c>
    </row>
    <row r="25" spans="1:11" ht="29.25" customHeight="1">
      <c r="A25" s="13"/>
      <c r="B25" s="14" t="s">
        <v>23</v>
      </c>
      <c r="C25" s="6"/>
      <c r="D25" s="15"/>
      <c r="E25" s="6"/>
      <c r="F25" s="6"/>
      <c r="G25" s="16"/>
      <c r="H25" s="24"/>
      <c r="I25" s="9">
        <f>SUM(I6:I24)</f>
        <v>2120341.9999999995</v>
      </c>
      <c r="J25" s="10">
        <f>SUM(J6:J24)</f>
        <v>2544410.400000001</v>
      </c>
      <c r="K25" s="11"/>
    </row>
    <row r="26" spans="1:11" ht="29.25" customHeight="1">
      <c r="A26" s="25"/>
      <c r="B26" s="26"/>
      <c r="C26" s="25"/>
      <c r="D26" s="27"/>
      <c r="E26" s="25"/>
      <c r="F26" s="25"/>
      <c r="G26" s="28"/>
      <c r="H26" s="29"/>
      <c r="I26" s="30"/>
      <c r="J26" s="31"/>
      <c r="K26" s="32"/>
    </row>
    <row r="27" spans="1:11" ht="29.25" customHeight="1">
      <c r="A27" s="25"/>
      <c r="B27" s="26"/>
      <c r="C27" s="25"/>
      <c r="D27" s="27"/>
      <c r="E27" s="25"/>
      <c r="F27" s="25"/>
      <c r="G27" s="28"/>
      <c r="H27" s="29"/>
      <c r="I27" s="30"/>
      <c r="J27" s="31"/>
      <c r="K27" s="32"/>
    </row>
  </sheetData>
  <mergeCells count="1">
    <mergeCell ref="I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Акатова В В</dc:creator>
  <cp:keywords/>
  <dc:description/>
  <cp:lastModifiedBy>Акатова В В</cp:lastModifiedBy>
  <cp:lastPrinted>2020-04-16T12:04:26Z</cp:lastPrinted>
  <dcterms:created xsi:type="dcterms:W3CDTF">2019-12-26T11:07:12Z</dcterms:created>
  <dcterms:modified xsi:type="dcterms:W3CDTF">2020-04-17T11:56:46Z</dcterms:modified>
  <cp:category/>
  <cp:version/>
  <cp:contentType/>
  <cp:contentStatus/>
</cp:coreProperties>
</file>