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241" activeTab="0"/>
  </bookViews>
  <sheets>
    <sheet name="Лист1" sheetId="2" r:id="rId1"/>
  </sheets>
  <definedNames>
    <definedName name="_xlnm.Print_Area" localSheetId="0">'Лист1'!$A$1:$L$19</definedName>
  </definedNames>
  <calcPr calcId="152511"/>
</workbook>
</file>

<file path=xl/sharedStrings.xml><?xml version="1.0" encoding="utf-8"?>
<sst xmlns="http://schemas.openxmlformats.org/spreadsheetml/2006/main" count="62" uniqueCount="31">
  <si>
    <t>шт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</si>
  <si>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</si>
  <si>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</si>
  <si>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</si>
  <si>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</si>
  <si>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</si>
  <si>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</si>
  <si>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</si>
  <si>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</si>
  <si>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</si>
  <si>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</si>
  <si>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</si>
  <si>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</si>
  <si>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в течение 2020 года</t>
  </si>
  <si>
    <t>ТУ 3424-005-05755764-96</t>
  </si>
  <si>
    <t>ППН-33 10А</t>
  </si>
  <si>
    <t>ППН-33 16А</t>
  </si>
  <si>
    <t>ППН-33 80А</t>
  </si>
  <si>
    <t xml:space="preserve">Вставка плавкая </t>
  </si>
  <si>
    <t>ППН-35 200А</t>
  </si>
  <si>
    <t xml:space="preserve">Вставка плавкая  </t>
  </si>
  <si>
    <t xml:space="preserve">ТУ 3424-005-05755764-96 </t>
  </si>
  <si>
    <t>ППН-35 250А</t>
  </si>
  <si>
    <t>ППН-35 100А</t>
  </si>
  <si>
    <t>габарит 00</t>
  </si>
  <si>
    <t>габарит 1</t>
  </si>
  <si>
    <t>ППН-35 160 А</t>
  </si>
  <si>
    <t xml:space="preserve">ППН-35 125А </t>
  </si>
  <si>
    <r>
      <t xml:space="preserve">Вставка плавкая  </t>
    </r>
    <r>
      <rPr>
        <sz val="9"/>
        <color rgb="FFFF0000"/>
        <rFont val="Times New Roman"/>
        <family val="1"/>
      </rPr>
      <t xml:space="preserve"> </t>
    </r>
  </si>
  <si>
    <t>Приложение № 5</t>
  </si>
  <si>
    <t>Лот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</si>
</sst>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2" fontId="2" fillId="2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view="pageBreakPreview" zoomScale="95" zoomScaleSheetLayoutView="95" workbookViewId="0" topLeftCell="C7">
      <selection activeCell="V15" sqref="V15"/>
    </sheetView>
  </sheetViews>
  <sheetFormatPr defaultColWidth="9.33203125" defaultRowHeight="11.25"/>
  <cols>
    <col min="1" max="1" width="5.33203125" style="0" customWidth="1"/>
    <col min="2" max="2" width="25.16015625" style="14" customWidth="1"/>
    <col min="3" max="3" width="15.66015625" style="12" customWidth="1"/>
    <col min="4" max="4" width="16.83203125" style="0" customWidth="1"/>
    <col min="5" max="5" width="11.5" style="0" customWidth="1"/>
    <col min="6" max="6" width="7.66015625" style="0" customWidth="1"/>
    <col min="7" max="7" width="13" style="0" customWidth="1"/>
    <col min="8" max="8" width="14.66015625" style="0" customWidth="1"/>
    <col min="9" max="9" width="15" style="0" customWidth="1"/>
    <col min="10" max="10" width="14.66015625" style="0" customWidth="1"/>
    <col min="11" max="11" width="18.16015625" style="0" customWidth="1"/>
    <col min="12" max="12" width="15.66015625" style="0" customWidth="1"/>
  </cols>
  <sheetData>
    <row r="2" spans="1:11" ht="15.75">
      <c r="A2" s="5"/>
      <c r="B2" s="5"/>
      <c r="C2" s="13"/>
      <c r="D2" s="5"/>
      <c r="E2" s="5"/>
      <c r="F2" s="5"/>
      <c r="G2" s="5"/>
      <c r="H2" s="5"/>
      <c r="I2" s="25" t="s">
        <v>29</v>
      </c>
      <c r="J2" s="25"/>
      <c r="K2" s="25"/>
    </row>
    <row r="3" spans="1:11" ht="15.75">
      <c r="A3" s="5"/>
      <c r="B3" s="5"/>
      <c r="C3" s="13"/>
      <c r="D3" s="5"/>
      <c r="E3" s="5"/>
      <c r="F3" s="5"/>
      <c r="G3" s="5"/>
      <c r="H3" s="5"/>
      <c r="I3" s="25"/>
      <c r="J3" s="25"/>
      <c r="K3" s="25"/>
    </row>
    <row r="4" spans="1:11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2.5" customHeight="1">
      <c r="A5" s="22"/>
      <c r="B5" s="22"/>
      <c r="C5" s="22"/>
      <c r="D5" s="22"/>
      <c r="E5" s="22"/>
      <c r="F5" s="22"/>
      <c r="G5" s="22"/>
      <c r="H5" s="22"/>
      <c r="I5" s="23" t="s">
        <v>30</v>
      </c>
      <c r="J5" s="24"/>
      <c r="K5" s="24"/>
    </row>
    <row r="6" spans="1:11" ht="15.75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43.5" customHeight="1">
      <c r="A8" s="1" t="s">
        <v>1</v>
      </c>
      <c r="B8" s="6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</row>
    <row r="9" spans="1:11" ht="43.5" customHeight="1">
      <c r="A9" s="6">
        <v>1</v>
      </c>
      <c r="B9" s="11" t="s">
        <v>18</v>
      </c>
      <c r="C9" s="6" t="s">
        <v>15</v>
      </c>
      <c r="D9" s="8" t="s">
        <v>14</v>
      </c>
      <c r="E9" s="6" t="s">
        <v>24</v>
      </c>
      <c r="F9" s="6" t="s">
        <v>0</v>
      </c>
      <c r="G9" s="6">
        <v>150</v>
      </c>
      <c r="H9" s="15">
        <v>89</v>
      </c>
      <c r="I9" s="16">
        <f>G9*H9</f>
        <v>13350</v>
      </c>
      <c r="J9" s="16">
        <f>G9*H9*1.2</f>
        <v>16020</v>
      </c>
      <c r="K9" s="6" t="s">
        <v>13</v>
      </c>
    </row>
    <row r="10" spans="1:11" ht="43.5" customHeight="1">
      <c r="A10" s="6">
        <v>2</v>
      </c>
      <c r="B10" s="11" t="s">
        <v>18</v>
      </c>
      <c r="C10" s="6" t="s">
        <v>16</v>
      </c>
      <c r="D10" s="6" t="s">
        <v>14</v>
      </c>
      <c r="E10" s="6" t="s">
        <v>24</v>
      </c>
      <c r="F10" s="6" t="s">
        <v>0</v>
      </c>
      <c r="G10" s="6">
        <v>200</v>
      </c>
      <c r="H10" s="15">
        <v>94</v>
      </c>
      <c r="I10" s="16">
        <f aca="true" t="shared" si="0" ref="I10:I16">G10*H10</f>
        <v>18800</v>
      </c>
      <c r="J10" s="16">
        <f aca="true" t="shared" si="1" ref="J10:J16">G10*H10*1.2</f>
        <v>22560</v>
      </c>
      <c r="K10" s="6" t="s">
        <v>13</v>
      </c>
    </row>
    <row r="11" spans="1:11" ht="43.5" customHeight="1">
      <c r="A11" s="6">
        <v>3</v>
      </c>
      <c r="B11" s="11" t="s">
        <v>28</v>
      </c>
      <c r="C11" s="6" t="s">
        <v>17</v>
      </c>
      <c r="D11" s="6" t="s">
        <v>14</v>
      </c>
      <c r="E11" s="6" t="s">
        <v>24</v>
      </c>
      <c r="F11" s="6" t="s">
        <v>0</v>
      </c>
      <c r="G11" s="7">
        <v>150</v>
      </c>
      <c r="H11" s="9">
        <v>88.2</v>
      </c>
      <c r="I11" s="16">
        <f t="shared" si="0"/>
        <v>13230</v>
      </c>
      <c r="J11" s="16">
        <f t="shared" si="1"/>
        <v>15876</v>
      </c>
      <c r="K11" s="6" t="s">
        <v>13</v>
      </c>
    </row>
    <row r="12" spans="1:11" ht="43.5" customHeight="1">
      <c r="A12" s="6">
        <v>4</v>
      </c>
      <c r="B12" s="11" t="s">
        <v>20</v>
      </c>
      <c r="C12" s="6" t="s">
        <v>19</v>
      </c>
      <c r="D12" s="6" t="s">
        <v>21</v>
      </c>
      <c r="E12" s="6" t="s">
        <v>25</v>
      </c>
      <c r="F12" s="6" t="s">
        <v>0</v>
      </c>
      <c r="G12" s="6">
        <v>200</v>
      </c>
      <c r="H12" s="15">
        <v>188.3</v>
      </c>
      <c r="I12" s="16">
        <f t="shared" si="0"/>
        <v>37660</v>
      </c>
      <c r="J12" s="16">
        <f t="shared" si="1"/>
        <v>45192</v>
      </c>
      <c r="K12" s="6" t="s">
        <v>13</v>
      </c>
    </row>
    <row r="13" spans="1:11" ht="43.5" customHeight="1">
      <c r="A13" s="6">
        <v>5</v>
      </c>
      <c r="B13" s="6" t="s">
        <v>20</v>
      </c>
      <c r="C13" s="6" t="s">
        <v>22</v>
      </c>
      <c r="D13" s="6" t="s">
        <v>21</v>
      </c>
      <c r="E13" s="6" t="s">
        <v>25</v>
      </c>
      <c r="F13" s="6" t="s">
        <v>0</v>
      </c>
      <c r="G13" s="6">
        <v>150</v>
      </c>
      <c r="H13" s="10">
        <v>177.3</v>
      </c>
      <c r="I13" s="16">
        <f t="shared" si="0"/>
        <v>26595</v>
      </c>
      <c r="J13" s="16">
        <f t="shared" si="1"/>
        <v>31914</v>
      </c>
      <c r="K13" s="6" t="s">
        <v>13</v>
      </c>
    </row>
    <row r="14" spans="1:11" ht="43.5" customHeight="1">
      <c r="A14" s="6">
        <v>6</v>
      </c>
      <c r="B14" s="6" t="s">
        <v>20</v>
      </c>
      <c r="C14" s="6" t="s">
        <v>23</v>
      </c>
      <c r="D14" s="8" t="s">
        <v>21</v>
      </c>
      <c r="E14" s="6" t="s">
        <v>25</v>
      </c>
      <c r="F14" s="6" t="s">
        <v>0</v>
      </c>
      <c r="G14" s="6">
        <v>150</v>
      </c>
      <c r="H14" s="15">
        <v>177.3</v>
      </c>
      <c r="I14" s="16">
        <f t="shared" si="0"/>
        <v>26595</v>
      </c>
      <c r="J14" s="16">
        <f t="shared" si="1"/>
        <v>31914</v>
      </c>
      <c r="K14" s="6" t="s">
        <v>13</v>
      </c>
    </row>
    <row r="15" spans="1:11" ht="43.5" customHeight="1">
      <c r="A15" s="6">
        <v>8</v>
      </c>
      <c r="B15" s="6" t="s">
        <v>20</v>
      </c>
      <c r="C15" s="6" t="s">
        <v>26</v>
      </c>
      <c r="D15" s="8" t="s">
        <v>21</v>
      </c>
      <c r="E15" s="6" t="s">
        <v>25</v>
      </c>
      <c r="F15" s="6" t="s">
        <v>0</v>
      </c>
      <c r="G15" s="6">
        <v>150</v>
      </c>
      <c r="H15" s="15">
        <v>177.3</v>
      </c>
      <c r="I15" s="16">
        <f t="shared" si="0"/>
        <v>26595</v>
      </c>
      <c r="J15" s="16">
        <f t="shared" si="1"/>
        <v>31914</v>
      </c>
      <c r="K15" s="6" t="s">
        <v>13</v>
      </c>
    </row>
    <row r="16" spans="1:11" ht="43.5" customHeight="1">
      <c r="A16" s="6">
        <v>9</v>
      </c>
      <c r="B16" s="6" t="s">
        <v>20</v>
      </c>
      <c r="C16" s="11" t="s">
        <v>27</v>
      </c>
      <c r="D16" s="8" t="s">
        <v>21</v>
      </c>
      <c r="E16" s="6" t="s">
        <v>25</v>
      </c>
      <c r="F16" s="6" t="s">
        <v>0</v>
      </c>
      <c r="G16" s="6">
        <v>150</v>
      </c>
      <c r="H16" s="21">
        <v>165.69</v>
      </c>
      <c r="I16" s="16">
        <f t="shared" si="0"/>
        <v>24853.5</v>
      </c>
      <c r="J16" s="16">
        <f t="shared" si="1"/>
        <v>29824.199999999997</v>
      </c>
      <c r="K16" s="6" t="s">
        <v>13</v>
      </c>
    </row>
    <row r="17" spans="1:12" ht="11.25">
      <c r="A17" s="17"/>
      <c r="B17" s="4" t="s">
        <v>12</v>
      </c>
      <c r="C17" s="18"/>
      <c r="D17" s="19"/>
      <c r="E17" s="17"/>
      <c r="F17" s="17"/>
      <c r="G17" s="17"/>
      <c r="H17" s="17"/>
      <c r="I17" s="2">
        <f>SUM(I9:I16)</f>
        <v>187678.5</v>
      </c>
      <c r="J17" s="20">
        <f>SUM(J9:J16)</f>
        <v>225214.2</v>
      </c>
      <c r="K17" s="17"/>
      <c r="L17" s="3"/>
    </row>
    <row r="19" spans="3:6" ht="15.75">
      <c r="C19" s="13"/>
      <c r="D19" s="5"/>
      <c r="E19" s="5"/>
      <c r="F19" s="5"/>
    </row>
    <row r="20" spans="3:7" ht="15.75">
      <c r="C20" s="13"/>
      <c r="D20" s="5"/>
      <c r="E20" s="5"/>
      <c r="F20" s="5"/>
      <c r="G20" s="5"/>
    </row>
  </sheetData>
  <mergeCells count="2">
    <mergeCell ref="I2:K3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Акатова Валерия Владимировна</dc:creator>
  <cp:keywords/>
  <dc:description/>
  <cp:lastModifiedBy>Акатова В В</cp:lastModifiedBy>
  <cp:lastPrinted>2020-02-28T06:47:18Z</cp:lastPrinted>
  <dcterms:created xsi:type="dcterms:W3CDTF">2018-11-12T11:03:47Z</dcterms:created>
  <dcterms:modified xsi:type="dcterms:W3CDTF">2020-03-03T13:25:32Z</dcterms:modified>
  <cp:category/>
  <cp:version/>
  <cp:contentType/>
  <cp:contentStatus/>
  <cp:revision>1</cp:revision>
</cp:coreProperties>
</file>