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9" i="1" l="1"/>
  <c r="J10" i="1"/>
  <c r="J11" i="1"/>
  <c r="J8" i="1"/>
  <c r="I9" i="1"/>
  <c r="I10" i="1"/>
  <c r="I11" i="1"/>
  <c r="I8" i="1"/>
  <c r="J12" i="1" l="1"/>
</calcChain>
</file>

<file path=xl/sharedStrings.xml><?xml version="1.0" encoding="utf-8"?>
<sst xmlns="http://schemas.openxmlformats.org/spreadsheetml/2006/main" count="30" uniqueCount="24">
  <si>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</si>
  <si>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</si>
  <si>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</si>
  <si>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</si>
  <si>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</si>
  <si>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</si>
  <si>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</si>
  <si>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</si>
  <si>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</si>
  <si>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</si>
  <si>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</si>
  <si>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</si>
  <si>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шт</t>
  </si>
  <si>
    <t xml:space="preserve">Адаптер металл </t>
  </si>
  <si>
    <t>DS6, арт. 396А027</t>
  </si>
  <si>
    <t>P3NE 90А, 380-440В, 3P+N+E, IP67, DS6, АРТ. 3968017600</t>
  </si>
  <si>
    <t xml:space="preserve">Гриф металл </t>
  </si>
  <si>
    <t>DS6, арт. 316А95350М</t>
  </si>
  <si>
    <t>Розетка</t>
  </si>
  <si>
    <t xml:space="preserve"> 90А , 380-440В, 3P+N+E, IP67, DS6, арт. 3964017600</t>
  </si>
  <si>
    <t>Вилка силовая</t>
  </si>
  <si>
    <t>в течение 2021 года</t>
  </si>
  <si>
    <t>Лот № 12</t>
  </si>
  <si>
    <t xml:space="preserve">Приложение № 16                                                                               № 001/ВВРЗ/2020/ОМТО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</si>
</sst>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12"/>
  <sheetViews>
    <sheetView tabSelected="1" view="pageBreakPreview" zoomScaleNormal="100" zoomScaleSheetLayoutView="100" workbookViewId="0">
      <selection activeCell="J10" sqref="J10"/>
    </sheetView>
  </sheetViews>
  <sheetFormatPr defaultRowHeight="11.25" x14ac:dyDescent="0.2"/>
  <cols>
    <col min="1" max="1" width="4.83203125" customWidth="1"/>
    <col min="2" max="2" width="23.5" customWidth="1"/>
    <col min="3" max="3" width="30.33203125" customWidth="1"/>
    <col min="4" max="5" width="10" customWidth="1"/>
    <col min="6" max="6" width="6.33203125" customWidth="1"/>
    <col min="7" max="7" width="12.83203125" customWidth="1"/>
    <col min="8" max="8" width="14.1640625" style="5" customWidth="1"/>
    <col min="9" max="9" width="15.1640625" customWidth="1"/>
    <col min="10" max="10" width="14.33203125" customWidth="1"/>
    <col min="11" max="11" width="17.83203125" customWidth="1"/>
  </cols>
  <sheetData>
    <row r="1" spans="1:11" x14ac:dyDescent="0.2">
      <c r="I1" s="20" t="s">
        <v>23</v>
      </c>
      <c r="J1" s="20"/>
      <c r="K1" s="20"/>
    </row>
    <row r="2" spans="1:11" x14ac:dyDescent="0.2">
      <c r="I2" s="20"/>
      <c r="J2" s="20"/>
      <c r="K2" s="20"/>
    </row>
    <row r="3" spans="1:11" x14ac:dyDescent="0.2">
      <c r="I3" s="20"/>
      <c r="J3" s="20"/>
      <c r="K3" s="20"/>
    </row>
    <row r="4" spans="1:11" s="4" customFormat="1" ht="22.5" customHeight="1" x14ac:dyDescent="0.2">
      <c r="H4" s="5"/>
      <c r="I4" s="20"/>
      <c r="J4" s="20"/>
      <c r="K4" s="20"/>
    </row>
    <row r="5" spans="1:11" s="4" customFormat="1" ht="18" customHeight="1" x14ac:dyDescent="0.2">
      <c r="H5" s="5"/>
    </row>
    <row r="6" spans="1:11" ht="29.25" customHeight="1" x14ac:dyDescent="0.3">
      <c r="B6" s="19" t="s">
        <v>22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33.75" x14ac:dyDescent="0.2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6" t="s">
        <v>7</v>
      </c>
      <c r="I7" s="2" t="s">
        <v>8</v>
      </c>
      <c r="J7" s="2" t="s">
        <v>9</v>
      </c>
      <c r="K7" s="2" t="s">
        <v>10</v>
      </c>
    </row>
    <row r="8" spans="1:11" ht="20.25" customHeight="1" x14ac:dyDescent="0.2">
      <c r="A8" s="15">
        <v>1</v>
      </c>
      <c r="B8" s="9" t="s">
        <v>13</v>
      </c>
      <c r="C8" s="18" t="s">
        <v>14</v>
      </c>
      <c r="D8" s="9"/>
      <c r="E8" s="9"/>
      <c r="F8" s="9" t="s">
        <v>12</v>
      </c>
      <c r="G8" s="16">
        <v>50</v>
      </c>
      <c r="H8" s="10">
        <v>5455.6</v>
      </c>
      <c r="I8" s="9">
        <f>H8*G8</f>
        <v>272780</v>
      </c>
      <c r="J8" s="9">
        <f>H8*G8*1.2</f>
        <v>327336</v>
      </c>
      <c r="K8" s="9" t="s">
        <v>21</v>
      </c>
    </row>
    <row r="9" spans="1:11" ht="30.75" customHeight="1" x14ac:dyDescent="0.2">
      <c r="A9" s="15">
        <v>2</v>
      </c>
      <c r="B9" s="9" t="s">
        <v>20</v>
      </c>
      <c r="C9" s="18" t="s">
        <v>15</v>
      </c>
      <c r="D9" s="9"/>
      <c r="E9" s="9"/>
      <c r="F9" s="9" t="s">
        <v>12</v>
      </c>
      <c r="G9" s="16">
        <v>100</v>
      </c>
      <c r="H9" s="9">
        <v>17580.599999999999</v>
      </c>
      <c r="I9" s="9">
        <f t="shared" ref="I9:I11" si="0">H9*G9</f>
        <v>1758059.9999999998</v>
      </c>
      <c r="J9" s="9">
        <f t="shared" ref="J9:J11" si="1">H9*G9*1.2</f>
        <v>2109671.9999999995</v>
      </c>
      <c r="K9" s="9" t="s">
        <v>21</v>
      </c>
    </row>
    <row r="10" spans="1:11" ht="28.5" customHeight="1" x14ac:dyDescent="0.2">
      <c r="A10" s="15">
        <v>3</v>
      </c>
      <c r="B10" s="9" t="s">
        <v>16</v>
      </c>
      <c r="C10" s="18" t="s">
        <v>17</v>
      </c>
      <c r="D10" s="9"/>
      <c r="E10" s="9"/>
      <c r="F10" s="9" t="s">
        <v>12</v>
      </c>
      <c r="G10" s="16">
        <v>100</v>
      </c>
      <c r="H10" s="17">
        <v>18250.599999999999</v>
      </c>
      <c r="I10" s="9">
        <f t="shared" si="0"/>
        <v>1825059.9999999998</v>
      </c>
      <c r="J10" s="9">
        <f t="shared" si="1"/>
        <v>2190071.9999999995</v>
      </c>
      <c r="K10" s="9" t="s">
        <v>21</v>
      </c>
    </row>
    <row r="11" spans="1:11" ht="26.25" customHeight="1" x14ac:dyDescent="0.2">
      <c r="A11" s="15">
        <v>4</v>
      </c>
      <c r="B11" s="9" t="s">
        <v>18</v>
      </c>
      <c r="C11" s="18" t="s">
        <v>19</v>
      </c>
      <c r="D11" s="9"/>
      <c r="E11" s="9"/>
      <c r="F11" s="9" t="s">
        <v>12</v>
      </c>
      <c r="G11" s="16">
        <v>100</v>
      </c>
      <c r="H11" s="9">
        <v>29920.7</v>
      </c>
      <c r="I11" s="9">
        <f t="shared" si="0"/>
        <v>2992070</v>
      </c>
      <c r="J11" s="9">
        <f t="shared" si="1"/>
        <v>3590484</v>
      </c>
      <c r="K11" s="9" t="s">
        <v>21</v>
      </c>
    </row>
    <row r="12" spans="1:11" ht="13.5" customHeight="1" x14ac:dyDescent="0.2">
      <c r="A12" s="11"/>
      <c r="B12" s="9" t="s">
        <v>11</v>
      </c>
      <c r="C12" s="12"/>
      <c r="D12" s="8"/>
      <c r="E12" s="12"/>
      <c r="F12" s="12"/>
      <c r="G12" s="12"/>
      <c r="H12" s="13"/>
      <c r="I12" s="7">
        <f>SUM(I8:I11)</f>
        <v>6847970</v>
      </c>
      <c r="J12" s="8">
        <f>SUM(J8:J11)</f>
        <v>8217563.9999999991</v>
      </c>
      <c r="K12" s="14"/>
    </row>
  </sheetData>
  <mergeCells count="2">
    <mergeCell ref="B6:K6"/>
    <mergeCell ref="I1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2020-11-11T10:15:06Z</cp:lastPrinted>
  <dcterms:created xsi:type="dcterms:W3CDTF">2019-12-26T11:07:12Z</dcterms:created>
  <dcterms:modified xsi:type="dcterms:W3CDTF">2020-12-18T08:56:03Z</dcterms:modified>
</cp:coreProperties>
</file>